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E14E9001-AFA1-4A1A-BDEC-BDF7A52ED1B1}" xr6:coauthVersionLast="47" xr6:coauthVersionMax="47" xr10:uidLastSave="{00000000-0000-0000-0000-000000000000}"/>
  <bookViews>
    <workbookView xWindow="28680" yWindow="-120" windowWidth="29040" windowHeight="15720" tabRatio="818" activeTab="1" xr2:uid="{00000000-000D-0000-FFFF-FFFF00000000}"/>
  </bookViews>
  <sheets>
    <sheet name="Cover Page" sheetId="2" r:id="rId1"/>
    <sheet name="Scenario Cost" sheetId="18" r:id="rId2"/>
  </sheets>
  <definedNames>
    <definedName name="_xlnm.Print_Area" localSheetId="0">'Cover Page'!$B$1:$G$13</definedName>
    <definedName name="_xlnm.Print_Area" localSheetId="1">'Scenario Cost'!$A$1:$H$20</definedName>
    <definedName name="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8" l="1"/>
  <c r="H10" i="18"/>
  <c r="H8" i="18"/>
  <c r="H7" i="18"/>
  <c r="H11" i="18" l="1"/>
  <c r="H13" i="18" s="1"/>
</calcChain>
</file>

<file path=xl/sharedStrings.xml><?xml version="1.0" encoding="utf-8"?>
<sst xmlns="http://schemas.openxmlformats.org/spreadsheetml/2006/main" count="45" uniqueCount="43">
  <si>
    <t>Only this form can be used for the price offer.
The forms must be duly completed, dated and signed.</t>
  </si>
  <si>
    <t>* No comments should be added.</t>
  </si>
  <si>
    <t>* Every yellow colour highlighted cell must be filled in.</t>
  </si>
  <si>
    <t>FAILURE TO COMPLY WITH THESE REQUIREMENTS MAY RESULT</t>
  </si>
  <si>
    <t>IN REJECTION OF THE TENDER</t>
  </si>
  <si>
    <t xml:space="preserve">Level of duties </t>
  </si>
  <si>
    <t>Unit</t>
  </si>
  <si>
    <t>A</t>
  </si>
  <si>
    <t>B</t>
  </si>
  <si>
    <t>C</t>
  </si>
  <si>
    <t>D</t>
  </si>
  <si>
    <t>Function Group II</t>
  </si>
  <si>
    <t>Function Group III</t>
  </si>
  <si>
    <t>Function Group IV</t>
  </si>
  <si>
    <t>Estimated number of interim staff needed</t>
  </si>
  <si>
    <t>* Only one amount shall appear in each cell.</t>
  </si>
  <si>
    <t>E</t>
  </si>
  <si>
    <t>F</t>
  </si>
  <si>
    <t>TOTAL SCENARIO for 1 month</t>
  </si>
  <si>
    <t>Gross monthly salary</t>
  </si>
  <si>
    <t xml:space="preserve"> </t>
  </si>
  <si>
    <t>Company Name:</t>
  </si>
  <si>
    <t>Authorized Representative:</t>
  </si>
  <si>
    <t>Date:</t>
  </si>
  <si>
    <t>Signature:</t>
  </si>
  <si>
    <r>
      <t xml:space="preserve">PLEASE UPLOAD YOUR COMPLETED FINANCIAL OFFER IN ITS </t>
    </r>
    <r>
      <rPr>
        <b/>
        <u/>
        <sz val="11"/>
        <color theme="1"/>
        <rFont val="Arial"/>
        <family val="2"/>
      </rPr>
      <t>ORIGINAL EXCEL FILE FORMAT</t>
    </r>
    <r>
      <rPr>
        <b/>
        <sz val="11"/>
        <color theme="1"/>
        <rFont val="Arial"/>
        <family val="2"/>
      </rPr>
      <t xml:space="preserve">.
YOU SHALL </t>
    </r>
    <r>
      <rPr>
        <b/>
        <sz val="11"/>
        <color rgb="FFFF0000"/>
        <rFont val="Arial"/>
        <family val="2"/>
      </rPr>
      <t>ALSO</t>
    </r>
    <r>
      <rPr>
        <b/>
        <sz val="11"/>
        <color theme="1"/>
        <rFont val="Arial"/>
        <family val="2"/>
      </rPr>
      <t xml:space="preserve"> PRINT THIS EXCEL FILE (ALL SHEETS), </t>
    </r>
    <r>
      <rPr>
        <b/>
        <sz val="11"/>
        <color rgb="FFFF0000"/>
        <rFont val="Arial"/>
        <family val="2"/>
      </rPr>
      <t>SIGN IT AND UPLOAD A PDF VERSION OF IT.</t>
    </r>
    <r>
      <rPr>
        <b/>
        <sz val="11"/>
        <color theme="1"/>
        <rFont val="Arial"/>
        <family val="2"/>
      </rPr>
      <t xml:space="preserve"> </t>
    </r>
  </si>
  <si>
    <t>Financial Offer 
ENISA F-CSS-23-T19 LOT1 (page 1 of 2)</t>
  </si>
  <si>
    <t>* For the needs of evaluation of the financial offer please calculate the net salary based on the following elements: 
Date to be used for your calculations: 01/11/2023
(i.e. apply all laws in effect on this day)
Personal Situation: Born in 1988, Single, No dependent children</t>
  </si>
  <si>
    <r>
      <rPr>
        <b/>
        <sz val="22"/>
        <color theme="0"/>
        <rFont val="Myriad Pro"/>
        <family val="2"/>
      </rPr>
      <t>Financial Offer 
ENISA F-CSS-23-T19 LOT1</t>
    </r>
    <r>
      <rPr>
        <b/>
        <i/>
        <sz val="12"/>
        <color theme="0"/>
        <rFont val="Myriad Pro"/>
      </rPr>
      <t>(page 2 of 2)</t>
    </r>
  </si>
  <si>
    <t>Maximum amount of mission cost for 4 years</t>
  </si>
  <si>
    <t>person/month (full-time equivalents)</t>
  </si>
  <si>
    <t>Contractor's fee in %</t>
  </si>
  <si>
    <r>
      <t xml:space="preserve">NET monthly salary </t>
    </r>
    <r>
      <rPr>
        <i/>
        <sz val="11"/>
        <color theme="1"/>
        <rFont val="Calibri"/>
        <family val="2"/>
        <scheme val="minor"/>
      </rPr>
      <t>Paid to Interim Agent</t>
    </r>
  </si>
  <si>
    <t>G</t>
  </si>
  <si>
    <r>
      <t xml:space="preserve">1. Tenderers are requested to use the following model for drawing up their financial offers. 
2. You </t>
    </r>
    <r>
      <rPr>
        <b/>
        <sz val="11"/>
        <color theme="1"/>
        <rFont val="Calibri"/>
        <family val="2"/>
        <scheme val="minor"/>
      </rPr>
      <t>MUST</t>
    </r>
    <r>
      <rPr>
        <sz val="11"/>
        <color theme="1"/>
        <rFont val="Calibri"/>
        <family val="2"/>
        <scheme val="minor"/>
      </rPr>
      <t xml:space="preserve"> provide a unit amount </t>
    </r>
    <r>
      <rPr>
        <b/>
        <sz val="11"/>
        <color theme="1"/>
        <rFont val="Calibri"/>
        <family val="2"/>
        <scheme val="minor"/>
      </rPr>
      <t>in each box</t>
    </r>
    <r>
      <rPr>
        <sz val="11"/>
        <color theme="1"/>
        <rFont val="Calibri"/>
        <family val="2"/>
        <scheme val="minor"/>
      </rPr>
      <t xml:space="preserve"> marked in yellow - failure to do so will result in your offer </t>
    </r>
    <r>
      <rPr>
        <b/>
        <sz val="11"/>
        <color theme="1"/>
        <rFont val="Calibri"/>
        <family val="2"/>
        <scheme val="minor"/>
      </rPr>
      <t>being declared as invalid</t>
    </r>
    <r>
      <rPr>
        <sz val="11"/>
        <color theme="1"/>
        <rFont val="Calibri"/>
        <family val="2"/>
        <scheme val="minor"/>
      </rPr>
      <t>. 
3. Net monthly interim staff salary – for the needs of evaluation of the financial offer please calculate the net salary based on the following elements: 
Date to be used for your calculations: 01/11/2023
(i.e. apply all laws in effect on this day)
Personal Situation: Born in 1988, Single, No dependent children
4. Contractor’s fee – covers  the management costs in performing all the services mentioned in Sections 2 and 3 of the tender specification document.
5. The all-inclusive contractor's fee shall be binding (not revisable) on the contractor throughout the whole duration of the framework contract.
7. Please fill out CELLS F7, F8 and F9 using a number realted to % symbol (e.g. 2.0 for 2%, 5.5 for 5,5% etc). 
8. The total price of the tender considered for evaluation purposes, will be the</t>
    </r>
    <r>
      <rPr>
        <b/>
        <sz val="11"/>
        <color theme="1"/>
        <rFont val="Calibri"/>
        <family val="2"/>
        <scheme val="minor"/>
      </rPr>
      <t xml:space="preserve"> total calculated amount for 4 years including 'mission cost'</t>
    </r>
    <r>
      <rPr>
        <sz val="11"/>
        <color theme="1"/>
        <rFont val="Calibri"/>
        <family val="2"/>
        <scheme val="minor"/>
      </rPr>
      <t>.</t>
    </r>
  </si>
  <si>
    <t>H = (C x E x F)+ (G x C)</t>
  </si>
  <si>
    <t xml:space="preserve">Calculated total estimated amount for 4 years </t>
  </si>
  <si>
    <t>TOTAL calculated amount for 4 years including mission cost (PB)</t>
  </si>
  <si>
    <t>* Contractor's fee will be binding for the entire duration of the contract</t>
  </si>
  <si>
    <t>* All amounts are numbers with maximum two decimals.</t>
  </si>
  <si>
    <t>The estimated volumes  are indicated purely for the purpose of the financial evaluation of this tender. It does not constitute a commitment from the Contracting Authority to conclude specific contracts for the related services and quantities, and cannot give rise to any right or legitimate expectation on the part of the Contractor.</t>
  </si>
  <si>
    <t xml:space="preserve">Total cost per month (for the contractor) </t>
  </si>
  <si>
    <t>Total estimated costs per month (for the 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</si>
</sst>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2]\ #,##0.00;[Red]\-[$€-2]\ #,##0.00"/>
    <numFmt numFmtId="165" formatCode="[$EUR]\ #,##0.00"/>
    <numFmt numFmtId="166" formatCode="0.0"/>
  </numFmts>
  <fonts count="23">
    <font>
      <sz val="11"/>
      <color theme="1"/>
      <name val="Calibri"/>
      <family val="2"/>
      <scheme val="minor"/>
    </font>
    <font>
      <sz val="11"/>
      <color theme="1"/>
      <name val="Calibri"/>
      <family val="2"/>
      <scheme val="minor"/>
    </font>
    <font>
      <sz val="11"/>
      <color theme="1"/>
      <name val="Arial"/>
      <family val="2"/>
    </font>
    <font>
      <b/>
      <sz val="11"/>
      <name val="Arial"/>
      <family val="2"/>
    </font>
    <font>
      <b/>
      <sz val="11"/>
      <color theme="1"/>
      <name val="Arial"/>
      <family val="2"/>
    </font>
    <font>
      <sz val="11"/>
      <name val="Arial"/>
      <family val="2"/>
    </font>
    <font>
      <sz val="11"/>
      <color rgb="FF9C5700"/>
      <name val="Calibri"/>
      <family val="2"/>
      <scheme val="minor"/>
    </font>
    <font>
      <b/>
      <sz val="11"/>
      <color theme="1"/>
      <name val="Calibri"/>
      <family val="2"/>
      <scheme val="minor"/>
    </font>
    <font>
      <sz val="11"/>
      <name val="Calibri"/>
      <family val="2"/>
      <scheme val="minor"/>
    </font>
    <font>
      <sz val="18"/>
      <color theme="3"/>
      <name val="Calibri Light"/>
      <family val="2"/>
      <scheme val="major"/>
    </font>
    <font>
      <i/>
      <sz val="11"/>
      <color theme="1"/>
      <name val="Calibri"/>
      <family val="2"/>
      <scheme val="minor"/>
    </font>
    <font>
      <b/>
      <u/>
      <sz val="11"/>
      <color theme="1"/>
      <name val="Arial"/>
      <family val="2"/>
    </font>
    <font>
      <b/>
      <sz val="11"/>
      <color rgb="FFFF0000"/>
      <name val="Arial"/>
      <family val="2"/>
    </font>
    <font>
      <sz val="9"/>
      <color theme="1"/>
      <name val="Verdana"/>
      <family val="2"/>
    </font>
    <font>
      <b/>
      <sz val="25"/>
      <color theme="0"/>
      <name val="Myriad Pro"/>
      <family val="2"/>
    </font>
    <font>
      <b/>
      <sz val="22"/>
      <color theme="0"/>
      <name val="Myriad Pro"/>
      <family val="2"/>
    </font>
    <font>
      <b/>
      <i/>
      <sz val="12"/>
      <color theme="0"/>
      <name val="Myriad Pro"/>
    </font>
    <font>
      <b/>
      <sz val="20"/>
      <color theme="0"/>
      <name val="Myriad Pro"/>
    </font>
    <font>
      <b/>
      <sz val="12"/>
      <name val="Arial"/>
      <family val="2"/>
    </font>
    <font>
      <sz val="12"/>
      <name val="Arial"/>
      <family val="2"/>
    </font>
    <font>
      <sz val="12"/>
      <color theme="1"/>
      <name val="Arial"/>
      <family val="2"/>
    </font>
    <font>
      <b/>
      <sz val="12"/>
      <color rgb="FFFF0000"/>
      <name val="Arial"/>
      <family val="2"/>
    </font>
    <font>
      <i/>
      <sz val="14"/>
      <color theme="1"/>
      <name val="Arial"/>
      <family val="2"/>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EB9C"/>
      </patternFill>
    </fill>
    <fill>
      <patternFill patternType="solid">
        <fgColor theme="4" tint="0.79998168889431442"/>
        <bgColor indexed="64"/>
      </patternFill>
    </fill>
    <fill>
      <patternFill patternType="solid">
        <fgColor theme="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249977111117893"/>
        <bgColor indexed="64"/>
      </patternFill>
    </fill>
  </fills>
  <borders count="27">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theme="4"/>
      </left>
      <right style="thin">
        <color theme="4"/>
      </right>
      <top style="thin">
        <color theme="4"/>
      </top>
      <bottom style="thin">
        <color theme="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4"/>
      </right>
      <top style="thin">
        <color indexed="64"/>
      </top>
      <bottom style="thin">
        <color theme="4"/>
      </bottom>
      <diagonal/>
    </border>
    <border>
      <left style="thin">
        <color theme="4"/>
      </left>
      <right style="thin">
        <color theme="4"/>
      </right>
      <top style="thin">
        <color indexed="64"/>
      </top>
      <bottom style="thin">
        <color theme="4"/>
      </bottom>
      <diagonal/>
    </border>
    <border>
      <left style="thin">
        <color theme="4"/>
      </left>
      <right style="thin">
        <color indexed="64"/>
      </right>
      <top style="thin">
        <color indexed="64"/>
      </top>
      <bottom style="thin">
        <color theme="4"/>
      </bottom>
      <diagonal/>
    </border>
    <border>
      <left style="thin">
        <color indexed="64"/>
      </left>
      <right style="thin">
        <color theme="4"/>
      </right>
      <top style="thin">
        <color theme="4"/>
      </top>
      <bottom style="thin">
        <color theme="4"/>
      </bottom>
      <diagonal/>
    </border>
    <border>
      <left style="thin">
        <color theme="4"/>
      </left>
      <right style="thin">
        <color indexed="64"/>
      </right>
      <top style="thin">
        <color theme="4"/>
      </top>
      <bottom style="thin">
        <color theme="4"/>
      </bottom>
      <diagonal/>
    </border>
    <border>
      <left style="thin">
        <color indexed="64"/>
      </left>
      <right style="thin">
        <color theme="4"/>
      </right>
      <top style="thin">
        <color theme="4"/>
      </top>
      <bottom style="thin">
        <color indexed="64"/>
      </bottom>
      <diagonal/>
    </border>
    <border>
      <left style="thin">
        <color theme="4"/>
      </left>
      <right style="thin">
        <color theme="4"/>
      </right>
      <top style="thin">
        <color theme="4"/>
      </top>
      <bottom style="thin">
        <color indexed="64"/>
      </bottom>
      <diagonal/>
    </border>
    <border>
      <left style="thin">
        <color theme="4"/>
      </left>
      <right style="thin">
        <color indexed="64"/>
      </right>
      <top style="thin">
        <color theme="4"/>
      </top>
      <bottom style="thin">
        <color indexed="64"/>
      </bottom>
      <diagonal/>
    </border>
  </borders>
  <cellStyleXfs count="4">
    <xf numFmtId="0" fontId="0" fillId="0" borderId="0"/>
    <xf numFmtId="43" fontId="1" fillId="0" borderId="0" applyFont="0" applyFill="0" applyBorder="0" applyAlignment="0" applyProtection="0"/>
    <xf numFmtId="0" fontId="6" fillId="4" borderId="0" applyNumberFormat="0" applyBorder="0" applyAlignment="0" applyProtection="0"/>
    <xf numFmtId="0" fontId="9" fillId="0" borderId="0" applyNumberFormat="0" applyFill="0" applyBorder="0" applyAlignment="0" applyProtection="0"/>
  </cellStyleXfs>
  <cellXfs count="73">
    <xf numFmtId="0" fontId="0" fillId="0" borderId="0" xfId="0"/>
    <xf numFmtId="166" fontId="0" fillId="7" borderId="6" xfId="0" applyNumberFormat="1" applyFill="1" applyBorder="1" applyAlignment="1" applyProtection="1">
      <alignment horizontal="center" vertical="center"/>
      <protection locked="0"/>
    </xf>
    <xf numFmtId="0" fontId="0" fillId="0" borderId="0" xfId="0" applyProtection="1">
      <protection hidden="1"/>
    </xf>
    <xf numFmtId="0" fontId="2" fillId="0" borderId="0" xfId="0" applyFont="1" applyProtection="1">
      <protection hidden="1"/>
    </xf>
    <xf numFmtId="0" fontId="7" fillId="5" borderId="2" xfId="0" applyFont="1" applyFill="1" applyBorder="1" applyAlignment="1" applyProtection="1">
      <alignment horizontal="center" vertical="center" wrapText="1"/>
      <protection hidden="1"/>
    </xf>
    <xf numFmtId="0" fontId="7" fillId="0" borderId="2" xfId="0" applyFont="1" applyBorder="1" applyAlignment="1" applyProtection="1">
      <alignment horizontal="center" vertical="center"/>
      <protection hidden="1"/>
    </xf>
    <xf numFmtId="0" fontId="7" fillId="0" borderId="2"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0" fillId="0" borderId="2" xfId="0" applyBorder="1" applyAlignment="1" applyProtection="1">
      <alignment horizontal="center" vertical="center" wrapText="1"/>
      <protection hidden="1"/>
    </xf>
    <xf numFmtId="164" fontId="0" fillId="0" borderId="2" xfId="1" applyNumberFormat="1" applyFont="1" applyFill="1" applyBorder="1" applyAlignment="1" applyProtection="1">
      <alignment vertical="center" wrapText="1"/>
      <protection hidden="1"/>
    </xf>
    <xf numFmtId="0" fontId="0" fillId="0" borderId="2" xfId="0" applyBorder="1" applyAlignment="1" applyProtection="1">
      <alignment horizontal="center" vertical="center"/>
      <protection hidden="1"/>
    </xf>
    <xf numFmtId="165" fontId="0" fillId="6" borderId="2" xfId="0" applyNumberFormat="1" applyFill="1" applyBorder="1" applyAlignment="1" applyProtection="1">
      <alignment vertical="center"/>
      <protection hidden="1"/>
    </xf>
    <xf numFmtId="165" fontId="8" fillId="8" borderId="6" xfId="2" applyNumberFormat="1" applyFont="1" applyFill="1" applyBorder="1" applyAlignment="1" applyProtection="1">
      <alignment vertical="center"/>
      <protection hidden="1"/>
    </xf>
    <xf numFmtId="165" fontId="2" fillId="0" borderId="0" xfId="0" applyNumberFormat="1" applyFont="1" applyProtection="1">
      <protection hidden="1"/>
    </xf>
    <xf numFmtId="0" fontId="0" fillId="2" borderId="0" xfId="0" applyFill="1" applyProtection="1">
      <protection hidden="1"/>
    </xf>
    <xf numFmtId="165" fontId="7" fillId="3" borderId="2" xfId="0" applyNumberFormat="1" applyFont="1" applyFill="1" applyBorder="1" applyAlignment="1" applyProtection="1">
      <alignment vertical="center" wrapText="1"/>
      <protection hidden="1"/>
    </xf>
    <xf numFmtId="0" fontId="0" fillId="0" borderId="0" xfId="0" applyAlignment="1" applyProtection="1">
      <alignment vertical="center"/>
      <protection hidden="1"/>
    </xf>
    <xf numFmtId="0" fontId="2" fillId="0" borderId="0" xfId="0" applyFont="1" applyAlignment="1" applyProtection="1">
      <alignment vertical="center"/>
      <protection hidden="1"/>
    </xf>
    <xf numFmtId="165" fontId="7" fillId="3" borderId="3" xfId="0" applyNumberFormat="1" applyFont="1" applyFill="1" applyBorder="1" applyAlignment="1" applyProtection="1">
      <alignment vertical="center" wrapText="1"/>
      <protection hidden="1"/>
    </xf>
    <xf numFmtId="0" fontId="13" fillId="0" borderId="0" xfId="0" applyFont="1" applyAlignment="1" applyProtection="1">
      <alignment vertical="center" wrapText="1"/>
      <protection hidden="1"/>
    </xf>
    <xf numFmtId="0" fontId="2" fillId="0" borderId="0" xfId="0" applyFont="1" applyAlignment="1" applyProtection="1">
      <alignment horizontal="center"/>
      <protection hidden="1"/>
    </xf>
    <xf numFmtId="0" fontId="19" fillId="0" borderId="9" xfId="0" applyFont="1" applyBorder="1" applyAlignment="1" applyProtection="1">
      <alignment horizontal="left"/>
      <protection hidden="1"/>
    </xf>
    <xf numFmtId="0" fontId="19" fillId="0" borderId="0" xfId="0" applyFont="1" applyBorder="1" applyAlignment="1" applyProtection="1">
      <alignment horizontal="left"/>
      <protection hidden="1"/>
    </xf>
    <xf numFmtId="0" fontId="19" fillId="0" borderId="13" xfId="0" applyFont="1" applyBorder="1" applyAlignment="1" applyProtection="1">
      <alignment horizontal="left"/>
      <protection hidden="1"/>
    </xf>
    <xf numFmtId="0" fontId="5" fillId="0" borderId="9" xfId="0" applyFont="1" applyBorder="1" applyAlignment="1" applyProtection="1">
      <alignment horizontal="left"/>
      <protection hidden="1"/>
    </xf>
    <xf numFmtId="0" fontId="5" fillId="0" borderId="0"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3" fillId="2" borderId="0" xfId="0" applyFont="1" applyFill="1" applyAlignment="1" applyProtection="1">
      <alignment horizontal="center" wrapText="1"/>
      <protection hidden="1"/>
    </xf>
    <xf numFmtId="0" fontId="18" fillId="0" borderId="10" xfId="0" applyFont="1" applyBorder="1" applyAlignment="1" applyProtection="1">
      <alignment horizontal="center" vertical="center" wrapText="1"/>
      <protection hidden="1"/>
    </xf>
    <xf numFmtId="0" fontId="18" fillId="0" borderId="11" xfId="0" applyFont="1" applyBorder="1" applyAlignment="1" applyProtection="1">
      <alignment horizontal="center" vertical="center" wrapText="1"/>
      <protection hidden="1"/>
    </xf>
    <xf numFmtId="0" fontId="18" fillId="0" borderId="12" xfId="0" applyFont="1" applyBorder="1" applyAlignment="1" applyProtection="1">
      <alignment horizontal="center" vertical="center" wrapText="1"/>
      <protection hidden="1"/>
    </xf>
    <xf numFmtId="0" fontId="17" fillId="10" borderId="4" xfId="3" applyFont="1" applyFill="1" applyBorder="1" applyAlignment="1" applyProtection="1">
      <alignment horizontal="center" vertical="center" wrapText="1"/>
      <protection hidden="1"/>
    </xf>
    <xf numFmtId="0" fontId="14" fillId="10" borderId="5" xfId="3" applyFont="1" applyFill="1" applyBorder="1" applyAlignment="1" applyProtection="1">
      <alignment horizontal="center" vertical="center" wrapText="1"/>
      <protection hidden="1"/>
    </xf>
    <xf numFmtId="0" fontId="14" fillId="10" borderId="7" xfId="3" applyFont="1" applyFill="1" applyBorder="1" applyAlignment="1" applyProtection="1">
      <alignment horizontal="center" vertical="center" wrapText="1"/>
      <protection hidden="1"/>
    </xf>
    <xf numFmtId="0" fontId="21" fillId="0" borderId="9" xfId="0" applyFont="1" applyBorder="1" applyAlignment="1" applyProtection="1">
      <alignment horizontal="center" wrapText="1"/>
      <protection hidden="1"/>
    </xf>
    <xf numFmtId="0" fontId="21" fillId="0" borderId="0" xfId="0" applyFont="1" applyBorder="1" applyAlignment="1" applyProtection="1">
      <alignment horizontal="center" wrapText="1"/>
      <protection hidden="1"/>
    </xf>
    <xf numFmtId="0" fontId="21" fillId="0" borderId="13" xfId="0" applyFont="1" applyBorder="1" applyAlignment="1" applyProtection="1">
      <alignment horizontal="center" wrapText="1"/>
      <protection hidden="1"/>
    </xf>
    <xf numFmtId="0" fontId="21" fillId="0" borderId="14" xfId="0" applyFont="1" applyBorder="1" applyAlignment="1" applyProtection="1">
      <alignment horizontal="center" wrapText="1"/>
      <protection hidden="1"/>
    </xf>
    <xf numFmtId="0" fontId="21" fillId="0" borderId="15" xfId="0" applyFont="1" applyBorder="1" applyAlignment="1" applyProtection="1">
      <alignment horizontal="center" wrapText="1"/>
      <protection hidden="1"/>
    </xf>
    <xf numFmtId="0" fontId="21" fillId="0" borderId="16" xfId="0" applyFont="1" applyBorder="1" applyAlignment="1" applyProtection="1">
      <alignment horizontal="center" wrapText="1"/>
      <protection hidden="1"/>
    </xf>
    <xf numFmtId="0" fontId="20" fillId="0" borderId="9" xfId="0" applyFont="1" applyBorder="1" applyAlignment="1" applyProtection="1">
      <alignment horizontal="left"/>
      <protection hidden="1"/>
    </xf>
    <xf numFmtId="0" fontId="20" fillId="0" borderId="0" xfId="0" applyFont="1" applyBorder="1" applyAlignment="1" applyProtection="1">
      <alignment horizontal="left"/>
      <protection hidden="1"/>
    </xf>
    <xf numFmtId="0" fontId="20" fillId="0" borderId="13" xfId="0" applyFont="1" applyBorder="1" applyAlignment="1" applyProtection="1">
      <alignment horizontal="left"/>
      <protection hidden="1"/>
    </xf>
    <xf numFmtId="0" fontId="20" fillId="0" borderId="9" xfId="0" applyFont="1" applyBorder="1" applyAlignment="1" applyProtection="1">
      <alignment horizontal="left" wrapText="1"/>
      <protection hidden="1"/>
    </xf>
    <xf numFmtId="0" fontId="20" fillId="0" borderId="0" xfId="0" applyFont="1" applyBorder="1" applyAlignment="1" applyProtection="1">
      <alignment horizontal="left" wrapText="1"/>
      <protection hidden="1"/>
    </xf>
    <xf numFmtId="0" fontId="20" fillId="0" borderId="13" xfId="0" applyFont="1" applyBorder="1" applyAlignment="1" applyProtection="1">
      <alignment horizontal="left" wrapText="1"/>
      <protection hidden="1"/>
    </xf>
    <xf numFmtId="0" fontId="22" fillId="0" borderId="9" xfId="0" applyFont="1" applyBorder="1" applyAlignment="1" applyProtection="1">
      <alignment horizontal="left" vertical="center" wrapText="1"/>
      <protection hidden="1"/>
    </xf>
    <xf numFmtId="0" fontId="20" fillId="0" borderId="0" xfId="0" applyFont="1" applyBorder="1" applyAlignment="1" applyProtection="1">
      <alignment horizontal="left" vertical="center" wrapText="1"/>
      <protection hidden="1"/>
    </xf>
    <xf numFmtId="0" fontId="20" fillId="0" borderId="13" xfId="0" applyFont="1" applyBorder="1" applyAlignment="1" applyProtection="1">
      <alignment horizontal="left" vertical="center" wrapText="1"/>
      <protection hidden="1"/>
    </xf>
    <xf numFmtId="0" fontId="20" fillId="0" borderId="9" xfId="0" applyFont="1" applyBorder="1" applyAlignment="1" applyProtection="1">
      <alignment horizontal="left" vertical="center" wrapText="1"/>
      <protection hidden="1"/>
    </xf>
    <xf numFmtId="0" fontId="14" fillId="10" borderId="4" xfId="3" applyFont="1" applyFill="1" applyBorder="1" applyAlignment="1" applyProtection="1">
      <alignment horizontal="center" vertical="center" wrapText="1"/>
      <protection hidden="1"/>
    </xf>
    <xf numFmtId="0" fontId="0" fillId="0" borderId="0" xfId="0" applyBorder="1" applyAlignment="1" applyProtection="1">
      <alignment horizontal="left" vertical="center" wrapText="1"/>
      <protection hidden="1"/>
    </xf>
    <xf numFmtId="0" fontId="0" fillId="0" borderId="4" xfId="0" applyBorder="1" applyAlignment="1" applyProtection="1">
      <alignment horizontal="left" vertical="center" wrapText="1"/>
      <protection hidden="1"/>
    </xf>
    <xf numFmtId="0" fontId="0" fillId="0" borderId="5" xfId="0" applyBorder="1" applyAlignment="1" applyProtection="1">
      <alignment horizontal="left" vertical="center" wrapText="1"/>
      <protection hidden="1"/>
    </xf>
    <xf numFmtId="0" fontId="0" fillId="0" borderId="7" xfId="0" applyBorder="1" applyAlignment="1" applyProtection="1">
      <alignment horizontal="left" vertical="center" wrapText="1"/>
      <protection hidden="1"/>
    </xf>
    <xf numFmtId="0" fontId="7" fillId="8" borderId="0" xfId="0" applyFont="1" applyFill="1" applyAlignment="1" applyProtection="1">
      <alignment horizontal="center" vertical="center" wrapText="1"/>
      <protection hidden="1"/>
    </xf>
    <xf numFmtId="0" fontId="7" fillId="8" borderId="1" xfId="0" applyFont="1" applyFill="1" applyBorder="1" applyAlignment="1" applyProtection="1">
      <alignment horizontal="center" vertical="center" wrapText="1"/>
      <protection hidden="1"/>
    </xf>
    <xf numFmtId="0" fontId="0" fillId="0" borderId="24" xfId="0" applyFont="1" applyBorder="1" applyAlignment="1" applyProtection="1">
      <alignment horizontal="center" vertical="center" wrapText="1"/>
      <protection hidden="1"/>
    </xf>
    <xf numFmtId="0" fontId="0" fillId="0" borderId="25" xfId="0" applyFont="1" applyBorder="1" applyAlignment="1" applyProtection="1">
      <alignment horizontal="center" vertical="center" wrapText="1"/>
      <protection hidden="1"/>
    </xf>
    <xf numFmtId="0" fontId="7" fillId="0" borderId="20"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0" fillId="0" borderId="8" xfId="0" applyFont="1" applyBorder="1" applyAlignment="1" applyProtection="1">
      <alignment horizontal="center" vertical="center" wrapText="1"/>
      <protection locked="0"/>
    </xf>
    <xf numFmtId="0" fontId="0" fillId="0" borderId="23" xfId="0" applyFont="1" applyBorder="1" applyAlignment="1" applyProtection="1">
      <alignment horizontal="center" vertical="center" wrapText="1"/>
      <protection locked="0"/>
    </xf>
    <xf numFmtId="0" fontId="0" fillId="0" borderId="25" xfId="0" applyFont="1" applyBorder="1" applyAlignment="1" applyProtection="1">
      <alignment horizontal="center" vertical="center" wrapText="1"/>
      <protection locked="0"/>
    </xf>
    <xf numFmtId="0" fontId="0" fillId="0" borderId="26" xfId="0" applyFont="1" applyBorder="1" applyAlignment="1" applyProtection="1">
      <alignment horizontal="center" vertical="center" wrapText="1"/>
      <protection locked="0"/>
    </xf>
    <xf numFmtId="0" fontId="2" fillId="0" borderId="0" xfId="0" applyFont="1" applyAlignment="1" applyProtection="1">
      <alignment horizontal="left" wrapText="1"/>
      <protection hidden="1"/>
    </xf>
    <xf numFmtId="0" fontId="4" fillId="9" borderId="17" xfId="0" applyFont="1" applyFill="1" applyBorder="1" applyAlignment="1" applyProtection="1">
      <alignment horizontal="center" vertical="center" wrapText="1"/>
      <protection hidden="1"/>
    </xf>
    <xf numFmtId="0" fontId="4" fillId="9" borderId="18" xfId="0" applyFont="1" applyFill="1" applyBorder="1" applyAlignment="1" applyProtection="1">
      <alignment horizontal="center" vertical="center" wrapText="1"/>
      <protection hidden="1"/>
    </xf>
    <xf numFmtId="0" fontId="4" fillId="9" borderId="3" xfId="0" applyFont="1" applyFill="1" applyBorder="1" applyAlignment="1" applyProtection="1">
      <alignment horizontal="center" vertical="center" wrapText="1"/>
      <protection hidden="1"/>
    </xf>
    <xf numFmtId="0" fontId="0" fillId="0" borderId="19" xfId="0" applyFont="1" applyBorder="1" applyAlignment="1" applyProtection="1">
      <alignment horizontal="center" vertical="center" wrapText="1"/>
      <protection hidden="1"/>
    </xf>
    <xf numFmtId="0" fontId="0" fillId="0" borderId="20" xfId="0" applyFont="1" applyBorder="1" applyAlignment="1" applyProtection="1">
      <alignment horizontal="center" vertical="center" wrapText="1"/>
      <protection hidden="1"/>
    </xf>
    <xf numFmtId="0" fontId="0" fillId="0" borderId="22" xfId="0" applyFont="1" applyBorder="1" applyAlignment="1" applyProtection="1">
      <alignment horizontal="center" vertical="center" wrapText="1"/>
      <protection hidden="1"/>
    </xf>
    <xf numFmtId="0" fontId="0" fillId="0" borderId="8" xfId="0" applyFont="1" applyBorder="1" applyAlignment="1" applyProtection="1">
      <alignment horizontal="center" vertical="center" wrapText="1"/>
      <protection hidden="1"/>
    </xf>
  </cellXfs>
  <cellStyles count="4">
    <cellStyle name="Comma" xfId="1" builtinId="3"/>
    <cellStyle name="Neutral" xfId="2" builtinId="28"/>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13"/>
  <sheetViews>
    <sheetView zoomScaleNormal="100" zoomScaleSheetLayoutView="90" workbookViewId="0">
      <selection activeCell="H6" sqref="H6"/>
    </sheetView>
  </sheetViews>
  <sheetFormatPr defaultColWidth="9.140625" defaultRowHeight="14.25"/>
  <cols>
    <col min="1" max="1" width="9.140625" style="3"/>
    <col min="2" max="7" width="19.5703125" style="3" customWidth="1"/>
    <col min="8" max="8" width="33.5703125" style="3" customWidth="1"/>
    <col min="9" max="16384" width="9.140625" style="3"/>
  </cols>
  <sheetData>
    <row r="1" spans="2:8" ht="66.75" customHeight="1" thickBot="1">
      <c r="B1" s="31" t="s">
        <v>26</v>
      </c>
      <c r="C1" s="32"/>
      <c r="D1" s="32"/>
      <c r="E1" s="32"/>
      <c r="F1" s="32"/>
      <c r="G1" s="33"/>
    </row>
    <row r="2" spans="2:8" ht="15.75" thickBot="1">
      <c r="B2" s="27"/>
      <c r="C2" s="27"/>
      <c r="D2" s="27"/>
      <c r="E2" s="27"/>
      <c r="F2" s="27"/>
      <c r="G2" s="27"/>
      <c r="H2" s="20"/>
    </row>
    <row r="3" spans="2:8" ht="29.25" customHeight="1">
      <c r="B3" s="28" t="s">
        <v>0</v>
      </c>
      <c r="C3" s="29"/>
      <c r="D3" s="29"/>
      <c r="E3" s="29"/>
      <c r="F3" s="29"/>
      <c r="G3" s="30"/>
    </row>
    <row r="4" spans="2:8">
      <c r="B4" s="24"/>
      <c r="C4" s="25"/>
      <c r="D4" s="25"/>
      <c r="E4" s="25"/>
      <c r="F4" s="25"/>
      <c r="G4" s="26"/>
    </row>
    <row r="5" spans="2:8" ht="21" customHeight="1">
      <c r="B5" s="21" t="s">
        <v>15</v>
      </c>
      <c r="C5" s="22"/>
      <c r="D5" s="22"/>
      <c r="E5" s="22"/>
      <c r="F5" s="22"/>
      <c r="G5" s="23"/>
    </row>
    <row r="6" spans="2:8" ht="21" customHeight="1">
      <c r="B6" s="21" t="s">
        <v>1</v>
      </c>
      <c r="C6" s="22"/>
      <c r="D6" s="22"/>
      <c r="E6" s="22"/>
      <c r="F6" s="22"/>
      <c r="G6" s="23"/>
    </row>
    <row r="7" spans="2:8" ht="21" customHeight="1">
      <c r="B7" s="21" t="s">
        <v>2</v>
      </c>
      <c r="C7" s="22"/>
      <c r="D7" s="22"/>
      <c r="E7" s="22"/>
      <c r="F7" s="22"/>
      <c r="G7" s="23"/>
    </row>
    <row r="8" spans="2:8" ht="21" customHeight="1">
      <c r="B8" s="40" t="s">
        <v>39</v>
      </c>
      <c r="C8" s="41"/>
      <c r="D8" s="41"/>
      <c r="E8" s="41"/>
      <c r="F8" s="41"/>
      <c r="G8" s="42"/>
    </row>
    <row r="9" spans="2:8" ht="21" customHeight="1">
      <c r="B9" s="43" t="s">
        <v>38</v>
      </c>
      <c r="C9" s="44"/>
      <c r="D9" s="44"/>
      <c r="E9" s="44"/>
      <c r="F9" s="44"/>
      <c r="G9" s="45"/>
    </row>
    <row r="10" spans="2:8" ht="73.5" customHeight="1">
      <c r="B10" s="49" t="s">
        <v>27</v>
      </c>
      <c r="C10" s="47"/>
      <c r="D10" s="47"/>
      <c r="E10" s="47"/>
      <c r="F10" s="47"/>
      <c r="G10" s="48"/>
    </row>
    <row r="11" spans="2:8" ht="108.75" customHeight="1">
      <c r="B11" s="46" t="s">
        <v>40</v>
      </c>
      <c r="C11" s="47"/>
      <c r="D11" s="47"/>
      <c r="E11" s="47"/>
      <c r="F11" s="47"/>
      <c r="G11" s="48"/>
    </row>
    <row r="12" spans="2:8" ht="27.75" customHeight="1">
      <c r="B12" s="34" t="s">
        <v>3</v>
      </c>
      <c r="C12" s="35"/>
      <c r="D12" s="35"/>
      <c r="E12" s="35"/>
      <c r="F12" s="35"/>
      <c r="G12" s="36"/>
    </row>
    <row r="13" spans="2:8" ht="27.75" customHeight="1" thickBot="1">
      <c r="B13" s="37" t="s">
        <v>4</v>
      </c>
      <c r="C13" s="38"/>
      <c r="D13" s="38"/>
      <c r="E13" s="38"/>
      <c r="F13" s="38"/>
      <c r="G13" s="39"/>
    </row>
  </sheetData>
  <sheetProtection algorithmName="SHA-512" hashValue="y1bQ9eai4U6Jr9NpwC6Oiq+Rey1fUgo2E8ly+XQWoAWBhUywN3yAapuArDoFKGpUEYXVl1Dlnc5APOgWDE0TEw==" saltValue="PrDD/BMLHcfECHXU4GcGng==" spinCount="100000" sheet="1" objects="1" scenarios="1"/>
  <mergeCells count="13">
    <mergeCell ref="B12:G12"/>
    <mergeCell ref="B13:G13"/>
    <mergeCell ref="B6:G6"/>
    <mergeCell ref="B7:G7"/>
    <mergeCell ref="B8:G8"/>
    <mergeCell ref="B9:G9"/>
    <mergeCell ref="B11:G11"/>
    <mergeCell ref="B10:G10"/>
    <mergeCell ref="B5:G5"/>
    <mergeCell ref="B4:G4"/>
    <mergeCell ref="B2:G2"/>
    <mergeCell ref="B3:G3"/>
    <mergeCell ref="B1:G1"/>
  </mergeCells>
  <printOptions horizontalCentered="1"/>
  <pageMargins left="0.70866141732283472" right="0.70866141732283472" top="1.1417322834645669" bottom="0.74803149606299213"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45AE4-73B2-4D0C-827A-2999F64787E0}">
  <sheetPr>
    <pageSetUpPr fitToPage="1"/>
  </sheetPr>
  <dimension ref="A1:J20"/>
  <sheetViews>
    <sheetView showGridLines="0" tabSelected="1" zoomScaleNormal="100" zoomScaleSheetLayoutView="115" workbookViewId="0">
      <selection activeCell="K2" sqref="K2"/>
    </sheetView>
  </sheetViews>
  <sheetFormatPr defaultColWidth="9.140625" defaultRowHeight="14.25"/>
  <cols>
    <col min="1" max="1" width="17.28515625" style="3" customWidth="1"/>
    <col min="2" max="2" width="26.140625" style="3" customWidth="1"/>
    <col min="3" max="3" width="14.42578125" style="3" customWidth="1"/>
    <col min="4" max="7" width="14.5703125" style="3" customWidth="1"/>
    <col min="8" max="8" width="23.85546875" style="3" customWidth="1"/>
    <col min="9" max="9" width="9.140625" style="3"/>
    <col min="10" max="10" width="13.42578125" style="3" bestFit="1" customWidth="1"/>
    <col min="11" max="16384" width="9.140625" style="3"/>
  </cols>
  <sheetData>
    <row r="1" spans="1:10" ht="63" customHeight="1" thickBot="1">
      <c r="A1" s="50" t="s">
        <v>28</v>
      </c>
      <c r="B1" s="32"/>
      <c r="C1" s="32"/>
      <c r="D1" s="32"/>
      <c r="E1" s="32"/>
      <c r="F1" s="32"/>
      <c r="G1" s="32"/>
      <c r="H1" s="33"/>
      <c r="I1" s="2"/>
    </row>
    <row r="2" spans="1:10" ht="199.5" customHeight="1" thickBot="1">
      <c r="A2" s="52" t="s">
        <v>34</v>
      </c>
      <c r="B2" s="53"/>
      <c r="C2" s="53"/>
      <c r="D2" s="53"/>
      <c r="E2" s="53"/>
      <c r="F2" s="53"/>
      <c r="G2" s="53"/>
      <c r="H2" s="54"/>
      <c r="I2" s="2"/>
    </row>
    <row r="3" spans="1:10" ht="30" customHeight="1">
      <c r="A3" s="2"/>
      <c r="B3" s="2"/>
      <c r="C3" s="2"/>
      <c r="D3" s="2"/>
      <c r="E3" s="2"/>
      <c r="F3" s="2"/>
      <c r="G3" s="2"/>
      <c r="H3" s="2"/>
      <c r="I3" s="2"/>
    </row>
    <row r="4" spans="1:10" ht="58.5" customHeight="1">
      <c r="A4" s="4" t="s">
        <v>5</v>
      </c>
      <c r="B4" s="4" t="s">
        <v>6</v>
      </c>
      <c r="C4" s="4" t="s">
        <v>14</v>
      </c>
      <c r="D4" s="4" t="s">
        <v>19</v>
      </c>
      <c r="E4" s="4" t="s">
        <v>32</v>
      </c>
      <c r="F4" s="4" t="s">
        <v>31</v>
      </c>
      <c r="G4" s="4" t="s">
        <v>41</v>
      </c>
      <c r="H4" s="4" t="s">
        <v>42</v>
      </c>
      <c r="I4" s="2"/>
    </row>
    <row r="5" spans="1:10" ht="15">
      <c r="A5" s="5" t="s">
        <v>7</v>
      </c>
      <c r="B5" s="6" t="s">
        <v>8</v>
      </c>
      <c r="C5" s="6" t="s">
        <v>9</v>
      </c>
      <c r="D5" s="7" t="s">
        <v>10</v>
      </c>
      <c r="E5" s="7" t="s">
        <v>16</v>
      </c>
      <c r="F5" s="6" t="s">
        <v>17</v>
      </c>
      <c r="G5" s="6" t="s">
        <v>33</v>
      </c>
      <c r="H5" s="6" t="s">
        <v>35</v>
      </c>
      <c r="I5" s="2"/>
    </row>
    <row r="6" spans="1:10" ht="31.5" customHeight="1">
      <c r="A6" s="8" t="s">
        <v>11</v>
      </c>
      <c r="B6" s="9" t="s">
        <v>30</v>
      </c>
      <c r="C6" s="10">
        <v>2</v>
      </c>
      <c r="D6" s="11">
        <v>2078.8200000000002</v>
      </c>
      <c r="E6" s="1"/>
      <c r="F6" s="1"/>
      <c r="G6" s="1"/>
      <c r="H6" s="12">
        <f>(E6*(F6/100)*C6)+G6*C6</f>
        <v>0</v>
      </c>
      <c r="I6" s="2"/>
    </row>
    <row r="7" spans="1:10" ht="31.5" customHeight="1">
      <c r="A7" s="8" t="s">
        <v>12</v>
      </c>
      <c r="B7" s="9" t="s">
        <v>30</v>
      </c>
      <c r="C7" s="10">
        <v>8</v>
      </c>
      <c r="D7" s="11">
        <v>2655.31</v>
      </c>
      <c r="E7" s="1"/>
      <c r="F7" s="1"/>
      <c r="G7" s="1"/>
      <c r="H7" s="12">
        <f>(E7*(F7/100)*C7)+G7*C7</f>
        <v>0</v>
      </c>
      <c r="I7" s="2"/>
      <c r="J7" s="13"/>
    </row>
    <row r="8" spans="1:10" ht="31.5" customHeight="1">
      <c r="A8" s="8" t="s">
        <v>13</v>
      </c>
      <c r="B8" s="9" t="s">
        <v>30</v>
      </c>
      <c r="C8" s="10">
        <v>8</v>
      </c>
      <c r="D8" s="11">
        <v>3399.2</v>
      </c>
      <c r="E8" s="1"/>
      <c r="F8" s="1"/>
      <c r="G8" s="1"/>
      <c r="H8" s="12">
        <f>(E8*(F8/100)*C8)+G8*C8</f>
        <v>0</v>
      </c>
      <c r="I8" s="2"/>
    </row>
    <row r="9" spans="1:10" ht="15">
      <c r="A9" s="2"/>
      <c r="B9" s="2"/>
      <c r="C9" s="2"/>
      <c r="D9" s="2"/>
      <c r="E9" s="2"/>
      <c r="F9" s="14"/>
      <c r="G9" s="14"/>
      <c r="H9" s="2"/>
      <c r="I9" s="2"/>
    </row>
    <row r="10" spans="1:10" s="17" customFormat="1" ht="35.25" customHeight="1">
      <c r="A10" s="51"/>
      <c r="B10" s="51"/>
      <c r="C10" s="51"/>
      <c r="D10" s="55" t="s">
        <v>18</v>
      </c>
      <c r="E10" s="55"/>
      <c r="F10" s="55"/>
      <c r="G10" s="56"/>
      <c r="H10" s="15">
        <f>SUM(H6:H8)</f>
        <v>0</v>
      </c>
      <c r="I10" s="16"/>
    </row>
    <row r="11" spans="1:10" s="17" customFormat="1" ht="35.25" customHeight="1">
      <c r="A11" s="51"/>
      <c r="B11" s="51"/>
      <c r="C11" s="51"/>
      <c r="D11" s="55" t="s">
        <v>36</v>
      </c>
      <c r="E11" s="55"/>
      <c r="F11" s="55"/>
      <c r="G11" s="56"/>
      <c r="H11" s="15">
        <f>H10*48</f>
        <v>0</v>
      </c>
      <c r="I11" s="16"/>
    </row>
    <row r="12" spans="1:10" s="17" customFormat="1" ht="35.25" customHeight="1">
      <c r="A12" s="51"/>
      <c r="B12" s="51"/>
      <c r="C12" s="51"/>
      <c r="D12" s="55" t="s">
        <v>29</v>
      </c>
      <c r="E12" s="55"/>
      <c r="F12" s="55"/>
      <c r="G12" s="56"/>
      <c r="H12" s="18">
        <v>10000</v>
      </c>
      <c r="I12" s="16"/>
    </row>
    <row r="13" spans="1:10" s="17" customFormat="1" ht="35.25" customHeight="1">
      <c r="A13" s="51"/>
      <c r="B13" s="51"/>
      <c r="C13" s="51"/>
      <c r="D13" s="55" t="s">
        <v>37</v>
      </c>
      <c r="E13" s="55"/>
      <c r="F13" s="55"/>
      <c r="G13" s="56"/>
      <c r="H13" s="18">
        <f>H12+H11</f>
        <v>10000</v>
      </c>
      <c r="I13" s="16"/>
    </row>
    <row r="14" spans="1:10" ht="30" customHeight="1">
      <c r="A14" s="65"/>
      <c r="B14" s="65"/>
      <c r="C14" s="65"/>
      <c r="D14" s="65"/>
      <c r="E14" s="65"/>
      <c r="F14" s="65"/>
      <c r="G14" s="65"/>
      <c r="H14" s="65"/>
      <c r="I14" s="2"/>
    </row>
    <row r="15" spans="1:10" ht="51.75" customHeight="1">
      <c r="A15" s="66" t="s">
        <v>25</v>
      </c>
      <c r="B15" s="67"/>
      <c r="C15" s="67"/>
      <c r="D15" s="67"/>
      <c r="E15" s="67"/>
      <c r="F15" s="67"/>
      <c r="G15" s="67"/>
      <c r="H15" s="68"/>
    </row>
    <row r="16" spans="1:10" ht="30" customHeight="1">
      <c r="A16" s="19" t="s">
        <v>20</v>
      </c>
      <c r="B16" s="19"/>
      <c r="C16" s="19"/>
      <c r="D16" s="19"/>
    </row>
    <row r="17" spans="1:9" ht="21.75" customHeight="1">
      <c r="A17" s="69" t="s">
        <v>21</v>
      </c>
      <c r="B17" s="70"/>
      <c r="C17" s="59"/>
      <c r="D17" s="59"/>
      <c r="E17" s="59"/>
      <c r="F17" s="59"/>
      <c r="G17" s="59"/>
      <c r="H17" s="60"/>
      <c r="I17" s="2"/>
    </row>
    <row r="18" spans="1:9" ht="21.75" customHeight="1">
      <c r="A18" s="71" t="s">
        <v>22</v>
      </c>
      <c r="B18" s="72"/>
      <c r="C18" s="61"/>
      <c r="D18" s="61"/>
      <c r="E18" s="61"/>
      <c r="F18" s="61"/>
      <c r="G18" s="61"/>
      <c r="H18" s="62"/>
      <c r="I18" s="2"/>
    </row>
    <row r="19" spans="1:9" ht="21.75" customHeight="1">
      <c r="A19" s="71" t="s">
        <v>23</v>
      </c>
      <c r="B19" s="72"/>
      <c r="C19" s="61"/>
      <c r="D19" s="61"/>
      <c r="E19" s="61"/>
      <c r="F19" s="61"/>
      <c r="G19" s="61"/>
      <c r="H19" s="62"/>
    </row>
    <row r="20" spans="1:9" ht="110.25" customHeight="1">
      <c r="A20" s="57" t="s">
        <v>24</v>
      </c>
      <c r="B20" s="58"/>
      <c r="C20" s="63"/>
      <c r="D20" s="63"/>
      <c r="E20" s="63"/>
      <c r="F20" s="63"/>
      <c r="G20" s="63"/>
      <c r="H20" s="64"/>
    </row>
  </sheetData>
  <sheetProtection algorithmName="SHA-512" hashValue="JJmx11VGEUbJcphOnyvcX/rWytVH+TZiZ4Mv6LAshLhQtgr33XMxABnPEaP61qNMR+3MwL+DdYeIwjuB/25dog==" saltValue="aEIeNM9ytOnp+9p0Lij65w==" spinCount="100000" sheet="1" objects="1" scenarios="1"/>
  <protectedRanges>
    <protectedRange sqref="B17:D20" name="Range1_2"/>
  </protectedRanges>
  <mergeCells count="17">
    <mergeCell ref="A14:H14"/>
    <mergeCell ref="A15:H15"/>
    <mergeCell ref="A17:B17"/>
    <mergeCell ref="A18:B18"/>
    <mergeCell ref="A19:B19"/>
    <mergeCell ref="A20:B20"/>
    <mergeCell ref="C17:H17"/>
    <mergeCell ref="C18:H18"/>
    <mergeCell ref="C19:H19"/>
    <mergeCell ref="C20:H20"/>
    <mergeCell ref="A1:H1"/>
    <mergeCell ref="A10:C13"/>
    <mergeCell ref="A2:H2"/>
    <mergeCell ref="D10:G10"/>
    <mergeCell ref="D11:G11"/>
    <mergeCell ref="D12:G12"/>
    <mergeCell ref="D13:G13"/>
  </mergeCells>
  <pageMargins left="0.39370078740157483" right="0.39370078740157483" top="0.74803149606299213" bottom="0.74803149606299213" header="0.31496062992125984" footer="0.31496062992125984"/>
  <pageSetup paperSize="9" scale="6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e84e969-150c-451c-a1c7-14077f2cb4fa">
      <UserInfo>
        <DisplayName>Karol KOPRIVNANSKY</DisplayName>
        <AccountId>401</AccountId>
        <AccountType/>
      </UserInfo>
      <UserInfo>
        <DisplayName>Robertas LUKASEVICIUS</DisplayName>
        <AccountId>45</AccountId>
        <AccountType/>
      </UserInfo>
      <UserInfo>
        <DisplayName>Viera KERPANOVA</DisplayName>
        <AccountId>253</AccountId>
        <AccountType/>
      </UserInfo>
      <UserInfo>
        <DisplayName>Henrietta LUCZ</DisplayName>
        <AccountId>449</AccountId>
        <AccountType/>
      </UserInfo>
      <UserInfo>
        <DisplayName>Petya KIRTCHEVA</DisplayName>
        <AccountId>21</AccountId>
        <AccountType/>
      </UserInfo>
      <UserInfo>
        <DisplayName>Caroline MEUMANN</DisplayName>
        <AccountId>371</AccountId>
        <AccountType/>
      </UserInfo>
      <UserInfo>
        <DisplayName>Balazs LENGYEL</DisplayName>
        <AccountId>47</AccountId>
        <AccountType/>
      </UserInfo>
      <UserInfo>
        <DisplayName>Federico PANCALDI</DisplayName>
        <AccountId>44</AccountId>
        <AccountType/>
      </UserInfo>
      <UserInfo>
        <DisplayName>Jozef KSINAN</DisplayName>
        <AccountId>40</AccountId>
        <AccountType/>
      </UserInfo>
      <UserInfo>
        <DisplayName>Dobrinka BONEVA</DisplayName>
        <AccountId>313</AccountId>
        <AccountType/>
      </UserInfo>
      <UserInfo>
        <DisplayName>Lorcan HANLY</DisplayName>
        <AccountId>320</AccountId>
        <AccountType/>
      </UserInfo>
      <UserInfo>
        <DisplayName>Natalia PODKONICKA</DisplayName>
        <AccountId>273</AccountId>
        <AccountType/>
      </UserInfo>
      <UserInfo>
        <DisplayName>Ivana JAKUBOVA</DisplayName>
        <AccountId>377</AccountId>
        <AccountType/>
      </UserInfo>
      <UserInfo>
        <DisplayName>Sara LAU</DisplayName>
        <AccountId>217</AccountId>
        <AccountType/>
      </UserInfo>
      <UserInfo>
        <DisplayName>Rodica BALTA</DisplayName>
        <AccountId>215</AccountId>
        <AccountType/>
      </UserInfo>
      <UserInfo>
        <DisplayName>Malcolm SCICLUNA</DisplayName>
        <AccountId>41</AccountId>
        <AccountType/>
      </UserInfo>
      <UserInfo>
        <DisplayName>Jan DRAHOKOUPIL</DisplayName>
        <AccountId>250</AccountId>
        <AccountType/>
      </UserInfo>
    </SharedWithUsers>
  </documentManagement>
</p:properties>
</file>

<file path=customXml/itemProps1.xml><?xml version="1.0" encoding="utf-8"?>
<ds:datastoreItem xmlns:ds="http://schemas.openxmlformats.org/officeDocument/2006/customXml" ds:itemID="{6074EF52-31EE-47CC-BA40-1CAFDE8E2B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CC8399-79DA-484A-8A31-6C1DB67D2282}">
  <ds:schemaRefs>
    <ds:schemaRef ds:uri="http://schemas.microsoft.com/sharepoint/v3/contenttype/forms"/>
  </ds:schemaRefs>
</ds:datastoreItem>
</file>

<file path=customXml/itemProps3.xml><?xml version="1.0" encoding="utf-8"?>
<ds:datastoreItem xmlns:ds="http://schemas.openxmlformats.org/officeDocument/2006/customXml" ds:itemID="{20E78E18-D430-43B4-8412-2AD37D0C4ED8}">
  <ds:schemaRefs>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ae84e969-150c-451c-a1c7-14077f2cb4fa"/>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Scenario Cost</vt:lpstr>
      <vt:lpstr>'Cover Page'!Print_Area</vt:lpstr>
      <vt:lpstr>'Scenario Cost'!Print_Area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2023-07-24T08:43:26Z</dcterms:created>
  <dcterms:modified xsi:type="dcterms:W3CDTF">2023-11-10T09:51:49Z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ProgID">
    <vt:lpwstr/>
  </property>
  <property fmtid="{D5CDD505-2E9C-101B-9397-08002B2CF9AE}" pid="3" name="MediaServiceImageTags">
    <vt:lpwstr/>
  </property>
  <property fmtid="{D5CDD505-2E9C-101B-9397-08002B2CF9AE}" pid="4" name="MSIP_Label_b9197468-90aa-4b2a-93ff-0b2ae8533209_SiteId">
    <vt:lpwstr>ba8252eb-da41-4a26-8f37-3320ef9a2285</vt:lpwstr>
  </property>
  <property fmtid="{D5CDD505-2E9C-101B-9397-08002B2CF9AE}" pid="5" name="ContentTypeId">
    <vt:lpwstr>0x0101004D152055335E1748BEFF2A5D03F59536</vt:lpwstr>
  </property>
  <property fmtid="{D5CDD505-2E9C-101B-9397-08002B2CF9AE}" pid="6" name="MSIP_Label_b9197468-90aa-4b2a-93ff-0b2ae8533209_ActionId">
    <vt:lpwstr>4bff7a6d-6bbf-4027-8b09-998ade94b325</vt:lpwstr>
  </property>
  <property fmtid="{D5CDD505-2E9C-101B-9397-08002B2CF9AE}" pid="7" name="MSIP_Label_b9197468-90aa-4b2a-93ff-0b2ae8533209_Method">
    <vt:lpwstr>Standard</vt:lpwstr>
  </property>
  <property fmtid="{D5CDD505-2E9C-101B-9397-08002B2CF9AE}" pid="8" name="MSIP_Label_b9197468-90aa-4b2a-93ff-0b2ae8533209_Enabled">
    <vt:lpwstr>true</vt:lpwstr>
  </property>
  <property fmtid="{D5CDD505-2E9C-101B-9397-08002B2CF9AE}" pid="9" name="ComplianceAssetId">
    <vt:lpwstr/>
  </property>
  <property fmtid="{D5CDD505-2E9C-101B-9397-08002B2CF9AE}" pid="10" name="TemplateUrl">
    <vt:lpwstr/>
  </property>
  <property fmtid="{D5CDD505-2E9C-101B-9397-08002B2CF9AE}" pid="11" name="MSIP_Label_b9197468-90aa-4b2a-93ff-0b2ae8533209_SetDate">
    <vt:lpwstr>2022-07-18T07:47:47Z</vt:lpwstr>
  </property>
  <property fmtid="{D5CDD505-2E9C-101B-9397-08002B2CF9AE}" pid="12" name="_ExtendedDescription">
    <vt:lpwstr/>
  </property>
  <property fmtid="{D5CDD505-2E9C-101B-9397-08002B2CF9AE}" pid="13" name="xd_Signature">
    <vt:bool>false</vt:bool>
  </property>
  <property fmtid="{D5CDD505-2E9C-101B-9397-08002B2CF9AE}" pid="14" name="MSIP_Label_b9197468-90aa-4b2a-93ff-0b2ae8533209_Name">
    <vt:lpwstr>Public</vt:lpwstr>
  </property>
  <property fmtid="{D5CDD505-2E9C-101B-9397-08002B2CF9AE}" pid="15" name="MSIP_Label_b9197468-90aa-4b2a-93ff-0b2ae8533209_ContentBits">
    <vt:lpwstr>0</vt:lpwstr>
  </property>
</Properties>
</file>