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. TENDERS\2020\028. F-COD-20-T28 - CTI Infrastructure\2. Launch\4. Formal\"/>
    </mc:Choice>
  </mc:AlternateContent>
  <bookViews>
    <workbookView xWindow="0" yWindow="0" windowWidth="23040" windowHeight="9195"/>
  </bookViews>
  <sheets>
    <sheet name="Lot 3" sheetId="1" r:id="rId1"/>
  </sheets>
  <definedNames>
    <definedName name="_xlnm.Print_Area" localSheetId="0">'Lot 3'!$B$2:$E$28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B21" i="1" l="1"/>
</calcChain>
</file>

<file path=xl/sharedStrings.xml><?xml version="1.0" encoding="utf-8"?>
<sst xmlns="http://schemas.openxmlformats.org/spreadsheetml/2006/main" count="29" uniqueCount="25">
  <si>
    <t>FINANCIAL OFFER:</t>
  </si>
  <si>
    <t>ENISA F-COD-20-T28</t>
  </si>
  <si>
    <t>All prices provided on this page shall be VAT excluded.</t>
  </si>
  <si>
    <t>Services to be provided</t>
  </si>
  <si>
    <t>Your pricing</t>
  </si>
  <si>
    <t>price formula reference</t>
  </si>
  <si>
    <t>PB</t>
  </si>
  <si>
    <t xml:space="preserve"> Company Name:</t>
  </si>
  <si>
    <t xml:space="preserve"> Signature and Date:</t>
  </si>
  <si>
    <t xml:space="preserve"> Authorised Representative:</t>
  </si>
  <si>
    <t xml:space="preserve">ANNEX III (c) </t>
  </si>
  <si>
    <t>“Lot 3: Delivery of subscription services related to the Operational Cooperation of ENISA”</t>
  </si>
  <si>
    <t>You MUST provide prices in each price box.</t>
  </si>
  <si>
    <t>Time period for costing</t>
  </si>
  <si>
    <t>Delivery of enterprise level subscription for TWITTER 
(Task 1)</t>
  </si>
  <si>
    <r>
      <t xml:space="preserve">Include intial setup costs and subscription licence(s) for the </t>
    </r>
    <r>
      <rPr>
        <b/>
        <sz val="11"/>
        <color theme="1"/>
        <rFont val="Arial"/>
        <family val="2"/>
      </rPr>
      <t>FIRST YEAR</t>
    </r>
  </si>
  <si>
    <r>
      <t xml:space="preserve">Ongoing Subscription licence(s) and all costs for the </t>
    </r>
    <r>
      <rPr>
        <b/>
        <sz val="11"/>
        <color theme="1"/>
        <rFont val="Arial"/>
        <family val="2"/>
      </rPr>
      <t>2nd YEAR</t>
    </r>
  </si>
  <si>
    <t>L3a</t>
  </si>
  <si>
    <t>Delivery of enterprise level subscription for SHODAN 
(Task 2)</t>
  </si>
  <si>
    <t>Delivery of CTI Subscription services 
(Task 3):</t>
  </si>
  <si>
    <t>L3b</t>
  </si>
  <si>
    <t>L3c</t>
  </si>
  <si>
    <r>
      <rPr>
        <b/>
        <sz val="11"/>
        <color theme="1"/>
        <rFont val="Arial"/>
        <family val="2"/>
      </rPr>
      <t>General consultancy services</t>
    </r>
    <r>
      <rPr>
        <sz val="11"/>
        <color theme="1"/>
        <rFont val="Arial"/>
        <family val="2"/>
      </rPr>
      <t xml:space="preserve">
(for extra services not covered by the ‘ongoing subscription services’)</t>
    </r>
  </si>
  <si>
    <t>hourly rate</t>
  </si>
  <si>
    <r>
      <rPr>
        <b/>
        <sz val="12"/>
        <color theme="1"/>
        <rFont val="Arial"/>
        <family val="2"/>
      </rPr>
      <t xml:space="preserve">TOTAL PRICE:  
</t>
    </r>
    <r>
      <rPr>
        <b/>
        <sz val="11"/>
        <color theme="1"/>
        <rFont val="Arial"/>
        <family val="2"/>
      </rPr>
      <t>PB = L3a + L3b + L3c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</si>
</sst>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* #,##0.00_-;\-&quot;€&quot;* #,##0.00_-;_-&quot;€&quot;* &quot;-&quot;??_-;_-@_-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theme="0" tint="-0.499984740745262"/>
      <name val="Arial"/>
      <family val="2"/>
    </font>
    <font>
      <sz val="11"/>
      <name val="Arial"/>
      <family val="2"/>
    </font>
    <font>
      <b/>
      <sz val="16"/>
      <color rgb="FF0070C0"/>
      <name val="Arial"/>
      <family val="2"/>
    </font>
    <font>
      <sz val="9"/>
      <color theme="0" tint="-0.499984740745262"/>
      <name val="Arial"/>
      <family val="2"/>
    </font>
    <font>
      <b/>
      <i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44" fontId="2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4" fontId="2" fillId="2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 val="0"/>
        <i/>
      </font>
      <fill>
        <patternFill>
          <bgColor rgb="FFFF9797"/>
        </patternFill>
      </fill>
    </dxf>
    <dxf>
      <fill>
        <patternFill>
          <bgColor rgb="FFFFFF9F"/>
        </patternFill>
      </fill>
    </dxf>
  </dxfs>
  <tableStyles count="0" defaultTableStyle="TableStyleMedium2" defaultPivotStyle="PivotStyleLight16"/>
  <colors>
    <mruColors>
      <color rgb="FFFF9797"/>
      <color rgb="FFFFFF9F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8"/>
  <sheetViews>
    <sheetView tabSelected="1" zoomScale="90" zoomScaleNormal="90" zoomScaleSheetLayoutView="70" workbookViewId="0">
      <selection activeCell="H7" sqref="H7"/>
    </sheetView>
  </sheetViews>
  <sheetFormatPr defaultColWidth="8.85546875" defaultRowHeight="14.25" x14ac:dyDescent="0.25"/>
  <cols>
    <col min="1" max="1" width="1.7109375" style="1" customWidth="1"/>
    <col min="2" max="2" width="32" style="1" customWidth="1"/>
    <col min="3" max="3" width="39.7109375" style="1" customWidth="1"/>
    <col min="4" max="4" width="21" style="1" customWidth="1"/>
    <col min="5" max="5" width="8.7109375" style="1" customWidth="1"/>
    <col min="6" max="16384" width="8.85546875" style="1"/>
  </cols>
  <sheetData>
    <row r="2" spans="2:5" ht="20.25" x14ac:dyDescent="0.25">
      <c r="B2" s="27" t="s">
        <v>10</v>
      </c>
      <c r="C2" s="27"/>
      <c r="D2" s="27"/>
      <c r="E2" s="27"/>
    </row>
    <row r="3" spans="2:5" ht="20.25" x14ac:dyDescent="0.25">
      <c r="B3" s="27" t="s">
        <v>0</v>
      </c>
      <c r="C3" s="27"/>
      <c r="D3" s="27"/>
      <c r="E3" s="27"/>
    </row>
    <row r="4" spans="2:5" ht="20.25" x14ac:dyDescent="0.25">
      <c r="B4" s="4"/>
      <c r="C4" s="4"/>
      <c r="D4" s="4"/>
      <c r="E4" s="4"/>
    </row>
    <row r="5" spans="2:5" ht="45.6" customHeight="1" x14ac:dyDescent="0.25">
      <c r="B5" s="28" t="s">
        <v>11</v>
      </c>
      <c r="C5" s="28"/>
      <c r="D5" s="28"/>
      <c r="E5" s="28"/>
    </row>
    <row r="6" spans="2:5" ht="27" customHeight="1" x14ac:dyDescent="0.25">
      <c r="B6" s="29" t="s">
        <v>1</v>
      </c>
      <c r="C6" s="29"/>
      <c r="D6" s="29"/>
      <c r="E6" s="29"/>
    </row>
    <row r="9" spans="2:5" x14ac:dyDescent="0.25">
      <c r="B9" s="8" t="s">
        <v>2</v>
      </c>
    </row>
    <row r="10" spans="2:5" x14ac:dyDescent="0.25">
      <c r="B10" s="8" t="s">
        <v>12</v>
      </c>
    </row>
    <row r="12" spans="2:5" ht="47.45" customHeight="1" x14ac:dyDescent="0.25">
      <c r="B12" s="19" t="s">
        <v>3</v>
      </c>
      <c r="C12" s="20" t="s">
        <v>13</v>
      </c>
      <c r="D12" s="21" t="s">
        <v>4</v>
      </c>
      <c r="E12" s="22" t="s">
        <v>5</v>
      </c>
    </row>
    <row r="13" spans="2:5" ht="45.6" customHeight="1" x14ac:dyDescent="0.25">
      <c r="B13" s="36" t="s">
        <v>14</v>
      </c>
      <c r="C13" s="17" t="s">
        <v>15</v>
      </c>
      <c r="D13" s="23"/>
      <c r="E13" s="24" t="s">
        <v>17</v>
      </c>
    </row>
    <row r="14" spans="2:5" ht="45.6" customHeight="1" x14ac:dyDescent="0.25">
      <c r="B14" s="37"/>
      <c r="C14" s="18" t="s">
        <v>16</v>
      </c>
      <c r="D14" s="23"/>
      <c r="E14" s="24"/>
    </row>
    <row r="15" spans="2:5" ht="45.6" customHeight="1" x14ac:dyDescent="0.25">
      <c r="B15" s="36" t="s">
        <v>18</v>
      </c>
      <c r="C15" s="17" t="s">
        <v>15</v>
      </c>
      <c r="D15" s="23"/>
      <c r="E15" s="24" t="s">
        <v>20</v>
      </c>
    </row>
    <row r="16" spans="2:5" ht="45.6" customHeight="1" x14ac:dyDescent="0.25">
      <c r="B16" s="37"/>
      <c r="C16" s="18" t="s">
        <v>16</v>
      </c>
      <c r="D16" s="23"/>
      <c r="E16" s="24"/>
    </row>
    <row r="17" spans="2:5" ht="45.6" customHeight="1" x14ac:dyDescent="0.25">
      <c r="B17" s="36" t="s">
        <v>19</v>
      </c>
      <c r="C17" s="17" t="s">
        <v>15</v>
      </c>
      <c r="D17" s="23"/>
      <c r="E17" s="24" t="s">
        <v>21</v>
      </c>
    </row>
    <row r="18" spans="2:5" ht="45" customHeight="1" x14ac:dyDescent="0.25">
      <c r="B18" s="37"/>
      <c r="C18" s="18" t="s">
        <v>16</v>
      </c>
      <c r="D18" s="23"/>
      <c r="E18" s="24"/>
    </row>
    <row r="19" spans="2:5" ht="56.45" customHeight="1" x14ac:dyDescent="0.25">
      <c r="B19" s="34" t="s">
        <v>24</v>
      </c>
      <c r="C19" s="35"/>
      <c r="D19" s="11" t="str">
        <f>IF(OR(D13=0,D14=0,D15=0,D16=0,D17=0,D18=0),"Please insert a value in all the 6 price fields above.",D13+D15+D17)</f>
        <v>Please insert a value in all the 6 price fields above.</v>
      </c>
      <c r="E19" s="24" t="s">
        <v>6</v>
      </c>
    </row>
    <row r="20" spans="2:5" s="12" customFormat="1" ht="8.4499999999999993" customHeight="1" x14ac:dyDescent="0.25">
      <c r="B20" s="13"/>
      <c r="C20" s="14"/>
      <c r="D20" s="15"/>
      <c r="E20" s="16"/>
    </row>
    <row r="21" spans="2:5" ht="38.450000000000003" customHeight="1" x14ac:dyDescent="0.25">
      <c r="B21" s="38" t="str">
        <f>IF(D19&gt;700000,"Warning! The maximum budget for the first year has been calculated to not exceed €700.000 - a total amount above will need to be fully justified in your technical offer.","")</f>
        <v>Warning! The maximum budget for the first year has been calculated to not exceed €700.000 - a total amount above will need to be fully justified in your technical offer.</v>
      </c>
      <c r="C21" s="38"/>
      <c r="D21" s="38"/>
      <c r="E21" s="38"/>
    </row>
    <row r="22" spans="2:5" ht="69" customHeight="1" x14ac:dyDescent="0.25">
      <c r="B22" s="3" t="s">
        <v>22</v>
      </c>
      <c r="C22" s="2" t="s">
        <v>23</v>
      </c>
      <c r="D22" s="9">
        <v>0</v>
      </c>
      <c r="E22" s="10"/>
    </row>
    <row r="25" spans="2:5" ht="15" thickBot="1" x14ac:dyDescent="0.3"/>
    <row r="26" spans="2:5" ht="31.9" customHeight="1" x14ac:dyDescent="0.25">
      <c r="B26" s="6" t="s">
        <v>7</v>
      </c>
      <c r="C26" s="30"/>
      <c r="D26" s="30"/>
      <c r="E26" s="31"/>
    </row>
    <row r="27" spans="2:5" ht="31.9" customHeight="1" x14ac:dyDescent="0.25">
      <c r="B27" s="5" t="s">
        <v>9</v>
      </c>
      <c r="C27" s="32"/>
      <c r="D27" s="32"/>
      <c r="E27" s="33"/>
    </row>
    <row r="28" spans="2:5" ht="79.900000000000006" customHeight="1" thickBot="1" x14ac:dyDescent="0.3">
      <c r="B28" s="7" t="s">
        <v>8</v>
      </c>
      <c r="C28" s="25"/>
      <c r="D28" s="25"/>
      <c r="E28" s="26"/>
    </row>
  </sheetData>
  <sheetProtection algorithmName="SHA-512" hashValue="w155FFhzuVw7hJKp4mDZt0boXuyjHB7bNrdS7ywcqg22JEhZL9ZB2dPHHR1/l0C1Xafaa9KZniZQQAa5b/enhg==" saltValue="RkHKDc8//9ku1sMvyVzwIg==" spinCount="100000" sheet="1" objects="1" scenarios="1"/>
  <mergeCells count="12">
    <mergeCell ref="C28:E28"/>
    <mergeCell ref="B2:E2"/>
    <mergeCell ref="B3:E3"/>
    <mergeCell ref="B5:E5"/>
    <mergeCell ref="B6:E6"/>
    <mergeCell ref="C26:E26"/>
    <mergeCell ref="C27:E27"/>
    <mergeCell ref="B19:C19"/>
    <mergeCell ref="B13:B14"/>
    <mergeCell ref="B15:B16"/>
    <mergeCell ref="B17:B18"/>
    <mergeCell ref="B21:E21"/>
  </mergeCells>
  <conditionalFormatting sqref="B21:E21">
    <cfRule type="containsText" dxfId="1" priority="2" operator="containsText" text="Warning">
      <formula>NOT(ISERROR(SEARCH("Warning",B21)))</formula>
    </cfRule>
  </conditionalFormatting>
  <conditionalFormatting sqref="D19:D20">
    <cfRule type="containsText" dxfId="0" priority="1" operator="containsText" text="Please">
      <formula>NOT(ISERROR(SEARCH("Please",D19)))</formula>
    </cfRule>
  </conditionalFormatting>
  <dataValidations count="1">
    <dataValidation allowBlank="1" showInputMessage="1" showErrorMessage="1" prompt="Warning! The maximum budget for the first year has been calculated to not exceed €700.000 - a total amount above will need to be fully justified in your technical offer." sqref="B19:D20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&amp;LF-COD-20-T28 Lot 3: Delivery of subscription services related to the Operational Cooperation of ENISA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B1A439F823A54CB0F25F89589ECA31" ma:contentTypeVersion="0" ma:contentTypeDescription="Create a new document." ma:contentTypeScope="" ma:versionID="70d911e3cd80ef1f9960920f428355f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3d147369609339da0000e6a4a4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CE733-B313-4D92-871F-8AF1E9384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13A3F8-8A13-4079-825B-6B96EA81C3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6BEE93-691A-43F3-BE75-7D8EC683936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3</vt:lpstr>
      <vt:lpstr>'Lot 3'!Print_Area</vt:lpstr>
    </vt:vector>
  </TitlesOfParts>
  <Company>ENISA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2020-10-05T13:05:28Z</cp:lastPrinted>
  <dcterms:created xsi:type="dcterms:W3CDTF">2020-10-02T06:12:59Z</dcterms:created>
  <dcterms:modified xsi:type="dcterms:W3CDTF">2020-10-05T13:06:05Z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0x010100E1B1A439F823A54CB0F25F89589ECA31</vt:lpwstr>
  </property>
</Properties>
</file>